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PRIM SOST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H39" i="1"/>
  <c r="G39"/>
  <c r="F39"/>
  <c r="E39"/>
  <c r="D39"/>
  <c r="C39"/>
  <c r="H38"/>
  <c r="G38"/>
  <c r="F38"/>
  <c r="D38"/>
  <c r="C38"/>
  <c r="H37"/>
  <c r="G37"/>
  <c r="F37"/>
  <c r="E37"/>
  <c r="D37"/>
  <c r="C37"/>
  <c r="H36"/>
  <c r="H40" s="1"/>
  <c r="G36"/>
  <c r="G40" s="1"/>
  <c r="F36"/>
  <c r="F40" s="1"/>
  <c r="D36"/>
  <c r="D40" s="1"/>
  <c r="C36"/>
  <c r="C40" s="1"/>
  <c r="H35"/>
  <c r="G35"/>
  <c r="F35"/>
  <c r="D35"/>
  <c r="C35"/>
  <c r="E34"/>
  <c r="E33"/>
  <c r="E35" s="1"/>
  <c r="E32"/>
  <c r="E31"/>
  <c r="H30"/>
  <c r="G30"/>
  <c r="F30"/>
  <c r="D30"/>
  <c r="C30"/>
  <c r="E29"/>
  <c r="E28"/>
  <c r="E27"/>
  <c r="E26"/>
  <c r="E30" s="1"/>
  <c r="H25"/>
  <c r="G25"/>
  <c r="F25"/>
  <c r="D25"/>
  <c r="C25"/>
  <c r="E24"/>
  <c r="E23"/>
  <c r="E25" s="1"/>
  <c r="E22"/>
  <c r="E21"/>
  <c r="H20"/>
  <c r="G20"/>
  <c r="F20"/>
  <c r="D20"/>
  <c r="C20"/>
  <c r="E19"/>
  <c r="E18"/>
  <c r="E17"/>
  <c r="E16"/>
  <c r="E20" s="1"/>
  <c r="H15"/>
  <c r="G15"/>
  <c r="F15"/>
  <c r="D15"/>
  <c r="C15"/>
  <c r="E14"/>
  <c r="E13"/>
  <c r="E38" s="1"/>
  <c r="E12"/>
  <c r="E11"/>
  <c r="E36" s="1"/>
  <c r="E40" s="1"/>
  <c r="E15" l="1"/>
</calcChain>
</file>

<file path=xl/sharedStrings.xml><?xml version="1.0" encoding="utf-8"?>
<sst xmlns="http://schemas.openxmlformats.org/spreadsheetml/2006/main" count="51" uniqueCount="25">
  <si>
    <t>SISTEMA EDUCATIVO ESTATAL</t>
  </si>
  <si>
    <t>Dirección de Planeación, Programación y Presupuesto</t>
  </si>
  <si>
    <t>Departamento de Información y Estadística Educativa</t>
  </si>
  <si>
    <t>Alumnos, Grupos, Docentes y Escuelas por Sostenimiento</t>
  </si>
  <si>
    <t>Educación Primaria, Ciclo Escolar 2015-2016</t>
  </si>
  <si>
    <t>Matrícula en Educación Primaria por Sostenimiento,  2015-2016</t>
  </si>
  <si>
    <t>Municipio</t>
  </si>
  <si>
    <t>Sostenimiento</t>
  </si>
  <si>
    <t>Alumnos</t>
  </si>
  <si>
    <t>Grupos</t>
  </si>
  <si>
    <t>Docentes</t>
  </si>
  <si>
    <t>Escuelas</t>
  </si>
  <si>
    <t>Hombres</t>
  </si>
  <si>
    <t>Mujeres</t>
  </si>
  <si>
    <t>Total</t>
  </si>
  <si>
    <t>Ensenada</t>
  </si>
  <si>
    <t xml:space="preserve"> Estatal</t>
  </si>
  <si>
    <t xml:space="preserve"> Federal</t>
  </si>
  <si>
    <t xml:space="preserve"> Federalizado</t>
  </si>
  <si>
    <t xml:space="preserve"> Particular</t>
  </si>
  <si>
    <t>Mexicali</t>
  </si>
  <si>
    <t>Tecate</t>
  </si>
  <si>
    <t>Tijuana</t>
  </si>
  <si>
    <t>Playas de Rosarito</t>
  </si>
  <si>
    <t>Baja California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</si>
</sst>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%"/>
    <numFmt numFmtId="165" formatCode="General_)"/>
  </numFmts>
  <fonts count="15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9"/>
      <name val="Arial"/>
      <family val="2"/>
    </font>
    <font>
      <sz val="9"/>
      <name val="Tahoma"/>
      <family val="2"/>
    </font>
    <font>
      <b/>
      <sz val="10"/>
      <color indexed="9"/>
      <name val="Tahoma"/>
      <family val="2"/>
    </font>
    <font>
      <b/>
      <sz val="9"/>
      <color indexed="9"/>
      <name val="Tahoma"/>
      <family val="2"/>
    </font>
    <font>
      <sz val="10"/>
      <color indexed="8"/>
      <name val="Arial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b/>
      <sz val="9"/>
      <name val="Arial"/>
      <family val="2"/>
    </font>
    <font>
      <b/>
      <sz val="9"/>
      <color theme="0"/>
      <name val="Tahoma"/>
      <family val="2"/>
    </font>
    <font>
      <sz val="10"/>
      <name val="Arial"/>
      <family val="2"/>
    </font>
    <font>
      <sz val="9"/>
      <color theme="0"/>
      <name val="Tahoma"/>
      <family val="2"/>
    </font>
    <font>
      <sz val="10"/>
      <name val="Courier"/>
      <family val="3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8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</borders>
  <cellStyleXfs count="97">
    <xf numFmtId="0" fontId="0" fillId="0" borderId="0"/>
    <xf numFmtId="9" fontId="12" fillId="0" borderId="0" applyFont="0" applyFill="0" applyBorder="0" applyAlignment="0" applyProtection="0"/>
    <xf numFmtId="0" fontId="7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165" fontId="14" fillId="0" borderId="0"/>
    <xf numFmtId="165" fontId="14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165" fontId="1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15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16" borderId="0" xfId="0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0" fontId="5" fillId="16" borderId="5" xfId="0" applyFont="1" applyFill="1" applyBorder="1" applyAlignment="1">
      <alignment horizontal="center" vertical="center"/>
    </xf>
    <xf numFmtId="0" fontId="5" fillId="16" borderId="6" xfId="0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horizontal="center" vertical="center"/>
    </xf>
    <xf numFmtId="0" fontId="5" fillId="16" borderId="0" xfId="0" applyFont="1" applyFill="1" applyBorder="1" applyAlignment="1">
      <alignment horizontal="center" vertical="center"/>
    </xf>
    <xf numFmtId="0" fontId="5" fillId="16" borderId="7" xfId="0" applyFont="1" applyFill="1" applyBorder="1" applyAlignment="1">
      <alignment horizontal="center" vertical="center"/>
    </xf>
    <xf numFmtId="0" fontId="5" fillId="16" borderId="8" xfId="0" applyFont="1" applyFill="1" applyBorder="1" applyAlignment="1">
      <alignment horizontal="center" vertical="center"/>
    </xf>
    <xf numFmtId="0" fontId="5" fillId="16" borderId="9" xfId="0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left" vertical="center" wrapText="1"/>
    </xf>
    <xf numFmtId="3" fontId="9" fillId="0" borderId="3" xfId="2" applyNumberFormat="1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17" borderId="3" xfId="2" applyFont="1" applyFill="1" applyBorder="1" applyAlignment="1">
      <alignment horizontal="center" vertical="center" wrapText="1"/>
    </xf>
    <xf numFmtId="3" fontId="8" fillId="17" borderId="3" xfId="2" applyNumberFormat="1" applyFont="1" applyFill="1" applyBorder="1" applyAlignment="1">
      <alignment horizontal="center" vertical="center" wrapText="1"/>
    </xf>
    <xf numFmtId="3" fontId="8" fillId="17" borderId="10" xfId="2" applyNumberFormat="1" applyFont="1" applyFill="1" applyBorder="1" applyAlignment="1">
      <alignment horizontal="center" vertical="center" wrapText="1"/>
    </xf>
    <xf numFmtId="3" fontId="8" fillId="17" borderId="0" xfId="2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3" fontId="8" fillId="0" borderId="10" xfId="2" applyNumberFormat="1" applyFont="1" applyFill="1" applyBorder="1" applyAlignment="1">
      <alignment horizontal="center" vertical="center" wrapText="1"/>
    </xf>
    <xf numFmtId="0" fontId="11" fillId="18" borderId="0" xfId="0" applyFont="1" applyFill="1" applyBorder="1" applyAlignment="1">
      <alignment horizontal="center" vertical="center" wrapText="1"/>
    </xf>
    <xf numFmtId="0" fontId="11" fillId="18" borderId="3" xfId="2" applyFont="1" applyFill="1" applyBorder="1" applyAlignment="1">
      <alignment horizontal="left" vertical="center" wrapText="1"/>
    </xf>
    <xf numFmtId="3" fontId="11" fillId="18" borderId="3" xfId="2" applyNumberFormat="1" applyFont="1" applyFill="1" applyBorder="1" applyAlignment="1">
      <alignment horizontal="center" vertical="center" wrapText="1"/>
    </xf>
    <xf numFmtId="3" fontId="11" fillId="18" borderId="10" xfId="2" applyNumberFormat="1" applyFont="1" applyFill="1" applyBorder="1" applyAlignment="1">
      <alignment horizontal="center" vertical="center" wrapText="1"/>
    </xf>
    <xf numFmtId="3" fontId="11" fillId="18" borderId="0" xfId="2" applyNumberFormat="1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vertical="center"/>
    </xf>
    <xf numFmtId="0" fontId="13" fillId="18" borderId="0" xfId="0" applyFont="1" applyFill="1" applyBorder="1" applyAlignment="1">
      <alignment horizontal="center" vertical="center" wrapText="1"/>
    </xf>
    <xf numFmtId="0" fontId="13" fillId="18" borderId="11" xfId="0" applyFont="1" applyFill="1" applyBorder="1" applyAlignment="1">
      <alignment horizontal="center" vertical="center" wrapText="1"/>
    </xf>
    <xf numFmtId="0" fontId="11" fillId="18" borderId="12" xfId="0" applyFont="1" applyFill="1" applyBorder="1" applyAlignment="1">
      <alignment horizontal="center" vertical="center"/>
    </xf>
    <xf numFmtId="3" fontId="11" fillId="19" borderId="12" xfId="2" applyNumberFormat="1" applyFont="1" applyFill="1" applyBorder="1" applyAlignment="1">
      <alignment horizontal="center" vertical="center" wrapText="1"/>
    </xf>
    <xf numFmtId="3" fontId="11" fillId="19" borderId="13" xfId="2" applyNumberFormat="1" applyFont="1" applyFill="1" applyBorder="1" applyAlignment="1">
      <alignment horizontal="center" vertical="center" wrapText="1"/>
    </xf>
    <xf numFmtId="3" fontId="11" fillId="19" borderId="11" xfId="2" applyNumberFormat="1" applyFont="1" applyFill="1" applyBorder="1" applyAlignment="1">
      <alignment horizontal="center" vertical="center" wrapText="1"/>
    </xf>
  </cellXfs>
  <cellStyles count="97">
    <cellStyle name="20% - Énfasis1 2" xfId="3"/>
    <cellStyle name="20% - Énfasis1 2 2" xfId="4"/>
    <cellStyle name="20% - Énfasis1 3" xfId="5"/>
    <cellStyle name="20% - Énfasis2 2" xfId="6"/>
    <cellStyle name="20% - Énfasis2 2 2" xfId="7"/>
    <cellStyle name="20% - Énfasis2 3" xfId="8"/>
    <cellStyle name="20% - Énfasis3 2" xfId="9"/>
    <cellStyle name="20% - Énfasis3 2 2" xfId="10"/>
    <cellStyle name="20% - Énfasis3 3" xfId="11"/>
    <cellStyle name="20% - Énfasis4 2" xfId="12"/>
    <cellStyle name="20% - Énfasis4 2 2" xfId="13"/>
    <cellStyle name="20% - Énfasis4 3" xfId="14"/>
    <cellStyle name="20% - Énfasis5 2" xfId="15"/>
    <cellStyle name="20% - Énfasis5 2 2" xfId="16"/>
    <cellStyle name="20% - Énfasis5 3" xfId="17"/>
    <cellStyle name="20% - Énfasis6 2" xfId="18"/>
    <cellStyle name="20% - Énfasis6 2 2" xfId="19"/>
    <cellStyle name="20% - Énfasis6 3" xfId="20"/>
    <cellStyle name="40% - Énfasis1 2" xfId="21"/>
    <cellStyle name="40% - Énfasis1 2 2" xfId="22"/>
    <cellStyle name="40% - Énfasis1 3" xfId="23"/>
    <cellStyle name="40% - Énfasis2 2" xfId="24"/>
    <cellStyle name="40% - Énfasis2 2 2" xfId="25"/>
    <cellStyle name="40% - Énfasis2 3" xfId="26"/>
    <cellStyle name="40% - Énfasis3 2" xfId="27"/>
    <cellStyle name="40% - Énfasis3 2 2" xfId="28"/>
    <cellStyle name="40% - Énfasis3 3" xfId="29"/>
    <cellStyle name="40% - Énfasis4 2" xfId="30"/>
    <cellStyle name="40% - Énfasis4 2 2" xfId="31"/>
    <cellStyle name="40% - Énfasis4 3" xfId="32"/>
    <cellStyle name="40% - Énfasis5 2" xfId="33"/>
    <cellStyle name="40% - Énfasis5 2 2" xfId="34"/>
    <cellStyle name="40% - Énfasis5 3" xfId="35"/>
    <cellStyle name="40% - Énfasis6 2" xfId="36"/>
    <cellStyle name="40% - Énfasis6 2 2" xfId="37"/>
    <cellStyle name="40% - Énfasis6 3" xfId="38"/>
    <cellStyle name="Millares 2" xfId="39"/>
    <cellStyle name="Millares 2 2" xfId="40"/>
    <cellStyle name="Millares 3" xfId="41"/>
    <cellStyle name="Millares 4" xfId="42"/>
    <cellStyle name="Normal" xfId="0" builtinId="0"/>
    <cellStyle name="Normal 10" xfId="43"/>
    <cellStyle name="Normal 10 2" xfId="44"/>
    <cellStyle name="Normal 11" xfId="45"/>
    <cellStyle name="Normal 11 2" xfId="46"/>
    <cellStyle name="Normal 11 2 2" xfId="47"/>
    <cellStyle name="Normal 11 3" xfId="48"/>
    <cellStyle name="Normal 12" xfId="49"/>
    <cellStyle name="Normal 12 2" xfId="50"/>
    <cellStyle name="Normal 13" xfId="51"/>
    <cellStyle name="Normal 13 2" xfId="52"/>
    <cellStyle name="Normal 14" xfId="53"/>
    <cellStyle name="Normal 14 2" xfId="54"/>
    <cellStyle name="Normal 15" xfId="55"/>
    <cellStyle name="Normal 15 2" xfId="56"/>
    <cellStyle name="Normal 16" xfId="57"/>
    <cellStyle name="Normal 16 2" xfId="58"/>
    <cellStyle name="Normal 17" xfId="59"/>
    <cellStyle name="Normal 17 2" xfId="60"/>
    <cellStyle name="Normal 18" xfId="61"/>
    <cellStyle name="Normal 19" xfId="62"/>
    <cellStyle name="Normal 2" xfId="63"/>
    <cellStyle name="Normal 2 2" xfId="64"/>
    <cellStyle name="Normal 2 2 2" xfId="65"/>
    <cellStyle name="Normal 2 3" xfId="66"/>
    <cellStyle name="Normal 2 3 2" xfId="67"/>
    <cellStyle name="Normal 2 4" xfId="68"/>
    <cellStyle name="Normal 2 5" xfId="69"/>
    <cellStyle name="Normal 2 5 2" xfId="70"/>
    <cellStyle name="Normal 2 6" xfId="71"/>
    <cellStyle name="Normal 2 6 2" xfId="72"/>
    <cellStyle name="Normal 2 7" xfId="73"/>
    <cellStyle name="Normal 2 7 2" xfId="74"/>
    <cellStyle name="Normal 3" xfId="75"/>
    <cellStyle name="Normal 3 2" xfId="76"/>
    <cellStyle name="Normal 4" xfId="77"/>
    <cellStyle name="Normal 4 2" xfId="78"/>
    <cellStyle name="Normal 5" xfId="79"/>
    <cellStyle name="Normal 5 2" xfId="80"/>
    <cellStyle name="Normal 6" xfId="81"/>
    <cellStyle name="Normal 6 2" xfId="82"/>
    <cellStyle name="Normal 7" xfId="83"/>
    <cellStyle name="Normal 7 2" xfId="84"/>
    <cellStyle name="Normal 8" xfId="85"/>
    <cellStyle name="Normal 9" xfId="86"/>
    <cellStyle name="Normal 9 2" xfId="87"/>
    <cellStyle name="Normal_sostenimiento" xfId="2"/>
    <cellStyle name="Notas 2" xfId="88"/>
    <cellStyle name="Notas 2 2" xfId="89"/>
    <cellStyle name="Notas 3" xfId="90"/>
    <cellStyle name="Notas 3 2" xfId="91"/>
    <cellStyle name="Porcentaje 2" xfId="92"/>
    <cellStyle name="Porcentaje 3" xfId="93"/>
    <cellStyle name="Porcentaje 3 2" xfId="94"/>
    <cellStyle name="Porcentual" xfId="1" builtinId="5"/>
    <cellStyle name="Porcentual 2" xfId="95"/>
    <cellStyle name="Porcentual 3" xfId="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showGridLines="0" tabSelected="1" zoomScaleNormal="100" workbookViewId="0">
      <selection activeCell="A42" sqref="A42"/>
    </sheetView>
  </sheetViews>
  <sheetFormatPr baseColWidth="10" defaultColWidth="11.42578125" defaultRowHeight="12"/>
  <cols>
    <col min="1" max="1" width="12.7109375" style="2" bestFit="1" customWidth="1"/>
    <col min="2" max="2" width="13.7109375" style="2" bestFit="1" customWidth="1"/>
    <col min="3" max="4" width="11.42578125" style="2" customWidth="1"/>
    <col min="5" max="5" width="12.7109375" style="2" customWidth="1"/>
    <col min="6" max="7" width="10.5703125" style="2" customWidth="1"/>
    <col min="8" max="8" width="11.5703125" style="2" customWidth="1"/>
    <col min="9" max="16384" width="11.42578125" style="2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 s="3" customFormat="1" ht="11.25">
      <c r="A2" s="1" t="s">
        <v>1</v>
      </c>
      <c r="B2" s="1"/>
      <c r="C2" s="1"/>
      <c r="D2" s="1"/>
      <c r="E2" s="1"/>
      <c r="F2" s="1"/>
      <c r="G2" s="1"/>
      <c r="H2" s="1"/>
    </row>
    <row r="3" spans="1:8" s="3" customFormat="1" ht="11.25">
      <c r="A3" s="1" t="s">
        <v>2</v>
      </c>
      <c r="B3" s="1"/>
      <c r="C3" s="1"/>
      <c r="D3" s="1"/>
      <c r="E3" s="1"/>
      <c r="F3" s="1"/>
      <c r="G3" s="1"/>
      <c r="H3" s="1"/>
    </row>
    <row r="4" spans="1:8" s="3" customFormat="1" ht="11.25">
      <c r="A4" s="4"/>
      <c r="B4" s="4"/>
      <c r="C4" s="4"/>
      <c r="D4" s="4"/>
      <c r="E4" s="4"/>
      <c r="F4" s="4"/>
      <c r="G4" s="4"/>
      <c r="H4" s="4"/>
    </row>
    <row r="5" spans="1:8" s="3" customFormat="1" ht="11.25">
      <c r="A5" s="1" t="s">
        <v>3</v>
      </c>
      <c r="B5" s="1"/>
      <c r="C5" s="1"/>
      <c r="D5" s="1"/>
      <c r="E5" s="1"/>
      <c r="F5" s="1"/>
      <c r="G5" s="1"/>
      <c r="H5" s="1"/>
    </row>
    <row r="6" spans="1:8" s="3" customFormat="1" ht="11.25">
      <c r="A6" s="1" t="s">
        <v>4</v>
      </c>
      <c r="B6" s="1"/>
      <c r="C6" s="1"/>
      <c r="D6" s="1"/>
      <c r="E6" s="1"/>
      <c r="F6" s="1"/>
      <c r="G6" s="1"/>
      <c r="H6" s="1"/>
    </row>
    <row r="7" spans="1:8" s="3" customFormat="1" thickBot="1"/>
    <row r="8" spans="1:8" s="6" customFormat="1" ht="15.75" customHeight="1" thickTop="1" thickBot="1">
      <c r="A8" s="5" t="s">
        <v>5</v>
      </c>
      <c r="B8" s="5"/>
      <c r="C8" s="5"/>
      <c r="D8" s="5"/>
      <c r="E8" s="5"/>
      <c r="F8" s="5"/>
      <c r="G8" s="5"/>
      <c r="H8" s="5"/>
    </row>
    <row r="9" spans="1:8" s="6" customFormat="1" ht="15.75" customHeight="1" thickTop="1" thickBot="1">
      <c r="A9" s="7" t="s">
        <v>6</v>
      </c>
      <c r="B9" s="8" t="s">
        <v>7</v>
      </c>
      <c r="C9" s="9" t="s">
        <v>8</v>
      </c>
      <c r="D9" s="10"/>
      <c r="E9" s="11"/>
      <c r="F9" s="12" t="s">
        <v>9</v>
      </c>
      <c r="G9" s="12" t="s">
        <v>10</v>
      </c>
      <c r="H9" s="13" t="s">
        <v>11</v>
      </c>
    </row>
    <row r="10" spans="1:8" s="6" customFormat="1" ht="18" customHeight="1" thickTop="1">
      <c r="A10" s="7"/>
      <c r="B10" s="8"/>
      <c r="C10" s="14" t="s">
        <v>12</v>
      </c>
      <c r="D10" s="15" t="s">
        <v>13</v>
      </c>
      <c r="E10" s="16" t="s">
        <v>14</v>
      </c>
      <c r="F10" s="12"/>
      <c r="G10" s="12"/>
      <c r="H10" s="13"/>
    </row>
    <row r="11" spans="1:8" ht="16.5" customHeight="1">
      <c r="A11" s="17" t="s">
        <v>15</v>
      </c>
      <c r="B11" s="18" t="s">
        <v>16</v>
      </c>
      <c r="C11" s="19">
        <v>10724</v>
      </c>
      <c r="D11" s="19">
        <v>10503</v>
      </c>
      <c r="E11" s="20">
        <f>SUM(C11:D11)</f>
        <v>21227</v>
      </c>
      <c r="F11" s="19">
        <v>840</v>
      </c>
      <c r="G11" s="19">
        <v>835</v>
      </c>
      <c r="H11" s="19">
        <v>95</v>
      </c>
    </row>
    <row r="12" spans="1:8" ht="16.5" customHeight="1">
      <c r="A12" s="21"/>
      <c r="B12" s="18" t="s">
        <v>17</v>
      </c>
      <c r="C12" s="19">
        <v>205</v>
      </c>
      <c r="D12" s="19">
        <v>170</v>
      </c>
      <c r="E12" s="20">
        <f t="shared" ref="E12:E34" si="0">SUM(C12:D12)</f>
        <v>375</v>
      </c>
      <c r="F12" s="19">
        <v>19</v>
      </c>
      <c r="G12" s="19">
        <v>31</v>
      </c>
      <c r="H12" s="19">
        <v>19</v>
      </c>
    </row>
    <row r="13" spans="1:8" ht="16.5" customHeight="1">
      <c r="A13" s="21"/>
      <c r="B13" s="18" t="s">
        <v>18</v>
      </c>
      <c r="C13" s="19">
        <v>17768</v>
      </c>
      <c r="D13" s="19">
        <v>17272</v>
      </c>
      <c r="E13" s="20">
        <f t="shared" si="0"/>
        <v>35040</v>
      </c>
      <c r="F13" s="19">
        <v>1436</v>
      </c>
      <c r="G13" s="19">
        <v>1383</v>
      </c>
      <c r="H13" s="19">
        <v>205</v>
      </c>
    </row>
    <row r="14" spans="1:8">
      <c r="A14" s="21"/>
      <c r="B14" s="18" t="s">
        <v>19</v>
      </c>
      <c r="C14" s="19">
        <v>2063</v>
      </c>
      <c r="D14" s="19">
        <v>1965</v>
      </c>
      <c r="E14" s="20">
        <f t="shared" si="0"/>
        <v>4028</v>
      </c>
      <c r="F14" s="19">
        <v>220</v>
      </c>
      <c r="G14" s="19">
        <v>205</v>
      </c>
      <c r="H14" s="19">
        <v>34</v>
      </c>
    </row>
    <row r="15" spans="1:8" s="26" customFormat="1">
      <c r="A15" s="21"/>
      <c r="B15" s="22" t="s">
        <v>14</v>
      </c>
      <c r="C15" s="23">
        <f>SUM(C11:C14)</f>
        <v>30760</v>
      </c>
      <c r="D15" s="23">
        <f t="shared" ref="D15:H15" si="1">SUM(D11:D14)</f>
        <v>29910</v>
      </c>
      <c r="E15" s="24">
        <f t="shared" si="1"/>
        <v>60670</v>
      </c>
      <c r="F15" s="23">
        <f t="shared" si="1"/>
        <v>2515</v>
      </c>
      <c r="G15" s="23">
        <f t="shared" si="1"/>
        <v>2454</v>
      </c>
      <c r="H15" s="25">
        <f t="shared" si="1"/>
        <v>353</v>
      </c>
    </row>
    <row r="16" spans="1:8">
      <c r="A16" s="17" t="s">
        <v>20</v>
      </c>
      <c r="B16" s="18" t="s">
        <v>16</v>
      </c>
      <c r="C16" s="19">
        <v>20372</v>
      </c>
      <c r="D16" s="19">
        <v>19429</v>
      </c>
      <c r="E16" s="27">
        <f t="shared" si="0"/>
        <v>39801</v>
      </c>
      <c r="F16" s="19">
        <v>1714</v>
      </c>
      <c r="G16" s="19">
        <v>1634</v>
      </c>
      <c r="H16" s="19">
        <v>172</v>
      </c>
    </row>
    <row r="17" spans="1:8">
      <c r="A17" s="21"/>
      <c r="B17" s="18" t="s">
        <v>17</v>
      </c>
      <c r="C17" s="19">
        <v>20</v>
      </c>
      <c r="D17" s="19">
        <v>23</v>
      </c>
      <c r="E17" s="27">
        <f t="shared" si="0"/>
        <v>43</v>
      </c>
      <c r="F17" s="19">
        <v>2</v>
      </c>
      <c r="G17" s="19">
        <v>2</v>
      </c>
      <c r="H17" s="19">
        <v>2</v>
      </c>
    </row>
    <row r="18" spans="1:8">
      <c r="A18" s="21"/>
      <c r="B18" s="18" t="s">
        <v>18</v>
      </c>
      <c r="C18" s="19">
        <v>28248</v>
      </c>
      <c r="D18" s="19">
        <v>27336</v>
      </c>
      <c r="E18" s="27">
        <f t="shared" si="0"/>
        <v>55584</v>
      </c>
      <c r="F18" s="19">
        <v>2171</v>
      </c>
      <c r="G18" s="19">
        <v>2173</v>
      </c>
      <c r="H18" s="19">
        <v>249</v>
      </c>
    </row>
    <row r="19" spans="1:8">
      <c r="A19" s="21"/>
      <c r="B19" s="18" t="s">
        <v>19</v>
      </c>
      <c r="C19" s="19">
        <v>5451</v>
      </c>
      <c r="D19" s="19">
        <v>5239</v>
      </c>
      <c r="E19" s="27">
        <f t="shared" si="0"/>
        <v>10690</v>
      </c>
      <c r="F19" s="19">
        <v>526</v>
      </c>
      <c r="G19" s="19">
        <v>358</v>
      </c>
      <c r="H19" s="19">
        <v>68</v>
      </c>
    </row>
    <row r="20" spans="1:8">
      <c r="A20" s="21"/>
      <c r="B20" s="22" t="s">
        <v>14</v>
      </c>
      <c r="C20" s="23">
        <f>SUM(C16:C19)</f>
        <v>54091</v>
      </c>
      <c r="D20" s="23">
        <f t="shared" ref="D20:H20" si="2">SUM(D16:D19)</f>
        <v>52027</v>
      </c>
      <c r="E20" s="24">
        <f t="shared" si="2"/>
        <v>106118</v>
      </c>
      <c r="F20" s="23">
        <f t="shared" si="2"/>
        <v>4413</v>
      </c>
      <c r="G20" s="23">
        <f t="shared" si="2"/>
        <v>4167</v>
      </c>
      <c r="H20" s="25">
        <f t="shared" si="2"/>
        <v>491</v>
      </c>
    </row>
    <row r="21" spans="1:8">
      <c r="A21" s="17" t="s">
        <v>21</v>
      </c>
      <c r="B21" s="18" t="s">
        <v>16</v>
      </c>
      <c r="C21" s="19">
        <v>1472</v>
      </c>
      <c r="D21" s="19">
        <v>1330</v>
      </c>
      <c r="E21" s="27">
        <f t="shared" si="0"/>
        <v>2802</v>
      </c>
      <c r="F21" s="19">
        <v>115</v>
      </c>
      <c r="G21" s="19">
        <v>114</v>
      </c>
      <c r="H21" s="19">
        <v>15</v>
      </c>
    </row>
    <row r="22" spans="1:8">
      <c r="A22" s="21"/>
      <c r="B22" s="18" t="s">
        <v>17</v>
      </c>
      <c r="C22" s="19">
        <v>29</v>
      </c>
      <c r="D22" s="19">
        <v>22</v>
      </c>
      <c r="E22" s="27">
        <f t="shared" si="0"/>
        <v>51</v>
      </c>
      <c r="F22" s="19">
        <v>3</v>
      </c>
      <c r="G22" s="19">
        <v>4</v>
      </c>
      <c r="H22" s="19">
        <v>3</v>
      </c>
    </row>
    <row r="23" spans="1:8">
      <c r="A23" s="21"/>
      <c r="B23" s="18" t="s">
        <v>18</v>
      </c>
      <c r="C23" s="19">
        <v>4226</v>
      </c>
      <c r="D23" s="19">
        <v>4264</v>
      </c>
      <c r="E23" s="27">
        <f t="shared" si="0"/>
        <v>8490</v>
      </c>
      <c r="F23" s="19">
        <v>336</v>
      </c>
      <c r="G23" s="19">
        <v>336</v>
      </c>
      <c r="H23" s="19">
        <v>45</v>
      </c>
    </row>
    <row r="24" spans="1:8">
      <c r="A24" s="21"/>
      <c r="B24" s="18" t="s">
        <v>19</v>
      </c>
      <c r="C24" s="19">
        <v>411</v>
      </c>
      <c r="D24" s="19">
        <v>398</v>
      </c>
      <c r="E24" s="27">
        <f t="shared" si="0"/>
        <v>809</v>
      </c>
      <c r="F24" s="19">
        <v>50</v>
      </c>
      <c r="G24" s="19">
        <v>47</v>
      </c>
      <c r="H24" s="19">
        <v>8</v>
      </c>
    </row>
    <row r="25" spans="1:8" s="26" customFormat="1">
      <c r="A25" s="21"/>
      <c r="B25" s="22" t="s">
        <v>14</v>
      </c>
      <c r="C25" s="23">
        <f>SUM(C21:C24)</f>
        <v>6138</v>
      </c>
      <c r="D25" s="23">
        <f t="shared" ref="D25:H25" si="3">SUM(D21:D24)</f>
        <v>6014</v>
      </c>
      <c r="E25" s="24">
        <f t="shared" si="3"/>
        <v>12152</v>
      </c>
      <c r="F25" s="23">
        <f t="shared" si="3"/>
        <v>504</v>
      </c>
      <c r="G25" s="23">
        <f t="shared" si="3"/>
        <v>501</v>
      </c>
      <c r="H25" s="25">
        <f t="shared" si="3"/>
        <v>71</v>
      </c>
    </row>
    <row r="26" spans="1:8">
      <c r="A26" s="17" t="s">
        <v>22</v>
      </c>
      <c r="B26" s="18" t="s">
        <v>16</v>
      </c>
      <c r="C26" s="19">
        <v>28070</v>
      </c>
      <c r="D26" s="19">
        <v>27295</v>
      </c>
      <c r="E26" s="27">
        <f t="shared" si="0"/>
        <v>55365</v>
      </c>
      <c r="F26" s="19">
        <v>1921</v>
      </c>
      <c r="G26" s="19">
        <v>1935</v>
      </c>
      <c r="H26" s="19">
        <v>160</v>
      </c>
    </row>
    <row r="27" spans="1:8">
      <c r="A27" s="21"/>
      <c r="B27" s="18" t="s">
        <v>17</v>
      </c>
      <c r="C27" s="19">
        <v>186</v>
      </c>
      <c r="D27" s="19">
        <v>163</v>
      </c>
      <c r="E27" s="27">
        <f t="shared" si="0"/>
        <v>349</v>
      </c>
      <c r="F27" s="19">
        <v>7</v>
      </c>
      <c r="G27" s="19">
        <v>19</v>
      </c>
      <c r="H27" s="19">
        <v>7</v>
      </c>
    </row>
    <row r="28" spans="1:8">
      <c r="A28" s="21"/>
      <c r="B28" s="18" t="s">
        <v>18</v>
      </c>
      <c r="C28" s="19">
        <v>57788</v>
      </c>
      <c r="D28" s="19">
        <v>56168</v>
      </c>
      <c r="E28" s="27">
        <f t="shared" si="0"/>
        <v>113956</v>
      </c>
      <c r="F28" s="19">
        <v>3902</v>
      </c>
      <c r="G28" s="19">
        <v>3924</v>
      </c>
      <c r="H28" s="19">
        <v>321</v>
      </c>
    </row>
    <row r="29" spans="1:8">
      <c r="A29" s="21"/>
      <c r="B29" s="18" t="s">
        <v>19</v>
      </c>
      <c r="C29" s="19">
        <v>12115</v>
      </c>
      <c r="D29" s="19">
        <v>11373</v>
      </c>
      <c r="E29" s="27">
        <f t="shared" si="0"/>
        <v>23488</v>
      </c>
      <c r="F29" s="19">
        <v>1292</v>
      </c>
      <c r="G29" s="19">
        <v>1138</v>
      </c>
      <c r="H29" s="19">
        <v>189</v>
      </c>
    </row>
    <row r="30" spans="1:8">
      <c r="A30" s="21"/>
      <c r="B30" s="22" t="s">
        <v>14</v>
      </c>
      <c r="C30" s="23">
        <f>SUM(C26:C29)</f>
        <v>98159</v>
      </c>
      <c r="D30" s="23">
        <f t="shared" ref="D30:H30" si="4">SUM(D26:D29)</f>
        <v>94999</v>
      </c>
      <c r="E30" s="24">
        <f t="shared" si="4"/>
        <v>193158</v>
      </c>
      <c r="F30" s="23">
        <f t="shared" si="4"/>
        <v>7122</v>
      </c>
      <c r="G30" s="23">
        <f t="shared" si="4"/>
        <v>7016</v>
      </c>
      <c r="H30" s="25">
        <f t="shared" si="4"/>
        <v>677</v>
      </c>
    </row>
    <row r="31" spans="1:8">
      <c r="A31" s="17" t="s">
        <v>23</v>
      </c>
      <c r="B31" s="18" t="s">
        <v>16</v>
      </c>
      <c r="C31" s="19">
        <v>1924</v>
      </c>
      <c r="D31" s="19">
        <v>1853</v>
      </c>
      <c r="E31" s="27">
        <f t="shared" si="0"/>
        <v>3777</v>
      </c>
      <c r="F31" s="19">
        <v>130</v>
      </c>
      <c r="G31" s="19">
        <v>130</v>
      </c>
      <c r="H31" s="19">
        <v>10</v>
      </c>
    </row>
    <row r="32" spans="1:8">
      <c r="A32" s="21"/>
      <c r="B32" s="18" t="s">
        <v>17</v>
      </c>
      <c r="C32" s="19">
        <v>1</v>
      </c>
      <c r="D32" s="19">
        <v>4</v>
      </c>
      <c r="E32" s="27">
        <f t="shared" si="0"/>
        <v>5</v>
      </c>
      <c r="F32" s="19">
        <v>1</v>
      </c>
      <c r="G32" s="19">
        <v>1</v>
      </c>
      <c r="H32" s="19">
        <v>1</v>
      </c>
    </row>
    <row r="33" spans="1:9">
      <c r="A33" s="21"/>
      <c r="B33" s="18" t="s">
        <v>18</v>
      </c>
      <c r="C33" s="19">
        <v>3872</v>
      </c>
      <c r="D33" s="19">
        <v>3703</v>
      </c>
      <c r="E33" s="27">
        <f t="shared" si="0"/>
        <v>7575</v>
      </c>
      <c r="F33" s="19">
        <v>272</v>
      </c>
      <c r="G33" s="19">
        <v>272</v>
      </c>
      <c r="H33" s="19">
        <v>31</v>
      </c>
    </row>
    <row r="34" spans="1:9" ht="16.5" customHeight="1">
      <c r="A34" s="21"/>
      <c r="B34" s="18" t="s">
        <v>19</v>
      </c>
      <c r="C34" s="19">
        <v>988</v>
      </c>
      <c r="D34" s="19">
        <v>944</v>
      </c>
      <c r="E34" s="27">
        <f t="shared" si="0"/>
        <v>1932</v>
      </c>
      <c r="F34" s="19">
        <v>104</v>
      </c>
      <c r="G34" s="19">
        <v>92</v>
      </c>
      <c r="H34" s="19">
        <v>16</v>
      </c>
    </row>
    <row r="35" spans="1:9" ht="16.5" customHeight="1">
      <c r="A35" s="21"/>
      <c r="B35" s="22" t="s">
        <v>14</v>
      </c>
      <c r="C35" s="23">
        <f>SUM(C31:C34)</f>
        <v>6785</v>
      </c>
      <c r="D35" s="23">
        <f t="shared" ref="D35:H35" si="5">SUM(D31:D34)</f>
        <v>6504</v>
      </c>
      <c r="E35" s="24">
        <f t="shared" si="5"/>
        <v>13289</v>
      </c>
      <c r="F35" s="23">
        <f t="shared" si="5"/>
        <v>507</v>
      </c>
      <c r="G35" s="23">
        <f t="shared" si="5"/>
        <v>495</v>
      </c>
      <c r="H35" s="25">
        <f t="shared" si="5"/>
        <v>58</v>
      </c>
    </row>
    <row r="36" spans="1:9" ht="17.25" customHeight="1">
      <c r="A36" s="28" t="s">
        <v>24</v>
      </c>
      <c r="B36" s="29" t="s">
        <v>16</v>
      </c>
      <c r="C36" s="30">
        <f>C11+C16+C21+C26+C31</f>
        <v>62562</v>
      </c>
      <c r="D36" s="30">
        <f t="shared" ref="D36:H36" si="6">D11+D16+D21+D26+D31</f>
        <v>60410</v>
      </c>
      <c r="E36" s="31">
        <f t="shared" si="6"/>
        <v>122972</v>
      </c>
      <c r="F36" s="30">
        <f t="shared" si="6"/>
        <v>4720</v>
      </c>
      <c r="G36" s="30">
        <f t="shared" si="6"/>
        <v>4648</v>
      </c>
      <c r="H36" s="32">
        <f t="shared" si="6"/>
        <v>452</v>
      </c>
      <c r="I36" s="33"/>
    </row>
    <row r="37" spans="1:9" ht="17.25" customHeight="1">
      <c r="A37" s="34"/>
      <c r="B37" s="29" t="s">
        <v>17</v>
      </c>
      <c r="C37" s="30">
        <f t="shared" ref="C37:H39" si="7">C12+C17+C22+C27+C32</f>
        <v>441</v>
      </c>
      <c r="D37" s="30">
        <f t="shared" si="7"/>
        <v>382</v>
      </c>
      <c r="E37" s="31">
        <f t="shared" si="7"/>
        <v>823</v>
      </c>
      <c r="F37" s="30">
        <f t="shared" si="7"/>
        <v>32</v>
      </c>
      <c r="G37" s="30">
        <f t="shared" si="7"/>
        <v>57</v>
      </c>
      <c r="H37" s="32">
        <f t="shared" si="7"/>
        <v>32</v>
      </c>
      <c r="I37" s="33"/>
    </row>
    <row r="38" spans="1:9" ht="17.25" customHeight="1">
      <c r="A38" s="34"/>
      <c r="B38" s="29" t="s">
        <v>18</v>
      </c>
      <c r="C38" s="30">
        <f t="shared" si="7"/>
        <v>111902</v>
      </c>
      <c r="D38" s="30">
        <f t="shared" si="7"/>
        <v>108743</v>
      </c>
      <c r="E38" s="31">
        <f t="shared" si="7"/>
        <v>220645</v>
      </c>
      <c r="F38" s="30">
        <f t="shared" si="7"/>
        <v>8117</v>
      </c>
      <c r="G38" s="30">
        <f t="shared" si="7"/>
        <v>8088</v>
      </c>
      <c r="H38" s="32">
        <f t="shared" si="7"/>
        <v>851</v>
      </c>
      <c r="I38" s="33"/>
    </row>
    <row r="39" spans="1:9" ht="17.25" customHeight="1">
      <c r="A39" s="34"/>
      <c r="B39" s="29" t="s">
        <v>19</v>
      </c>
      <c r="C39" s="30">
        <f t="shared" si="7"/>
        <v>21028</v>
      </c>
      <c r="D39" s="30">
        <f t="shared" si="7"/>
        <v>19919</v>
      </c>
      <c r="E39" s="31">
        <f t="shared" si="7"/>
        <v>40947</v>
      </c>
      <c r="F39" s="30">
        <f t="shared" si="7"/>
        <v>2192</v>
      </c>
      <c r="G39" s="30">
        <f t="shared" si="7"/>
        <v>1840</v>
      </c>
      <c r="H39" s="32">
        <f t="shared" si="7"/>
        <v>315</v>
      </c>
      <c r="I39" s="33"/>
    </row>
    <row r="40" spans="1:9" s="26" customFormat="1" ht="17.25" customHeight="1" thickBot="1">
      <c r="A40" s="35"/>
      <c r="B40" s="36" t="s">
        <v>14</v>
      </c>
      <c r="C40" s="37">
        <f>SUM(C36:C39)</f>
        <v>195933</v>
      </c>
      <c r="D40" s="37">
        <f t="shared" ref="D40:H40" si="8">SUM(D36:D39)</f>
        <v>189454</v>
      </c>
      <c r="E40" s="38">
        <f t="shared" si="8"/>
        <v>385387</v>
      </c>
      <c r="F40" s="37">
        <f t="shared" si="8"/>
        <v>15061</v>
      </c>
      <c r="G40" s="37">
        <f t="shared" si="8"/>
        <v>14633</v>
      </c>
      <c r="H40" s="39">
        <f t="shared" si="8"/>
        <v>1650</v>
      </c>
    </row>
    <row r="41" spans="1:9" ht="12.75" thickTop="1">
      <c r="C41" s="33"/>
      <c r="D41" s="33"/>
    </row>
  </sheetData>
  <mergeCells count="18">
    <mergeCell ref="A11:A15"/>
    <mergeCell ref="A16:A20"/>
    <mergeCell ref="A21:A25"/>
    <mergeCell ref="A26:A30"/>
    <mergeCell ref="A31:A35"/>
    <mergeCell ref="A36:A40"/>
    <mergeCell ref="A9:A10"/>
    <mergeCell ref="B9:B10"/>
    <mergeCell ref="C9:E9"/>
    <mergeCell ref="F9:F10"/>
    <mergeCell ref="G9:G10"/>
    <mergeCell ref="H9:H10"/>
    <mergeCell ref="A1:H1"/>
    <mergeCell ref="A2:H2"/>
    <mergeCell ref="A3:H3"/>
    <mergeCell ref="A5:H5"/>
    <mergeCell ref="A6:H6"/>
    <mergeCell ref="A8:H8"/>
  </mergeCells>
  <pageMargins left="0.74803149606299213" right="0.74803149606299213" top="0.4" bottom="0.27559055118110237" header="0" footer="0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 SOST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2016-03-03T22:30:17Z</dcterms:created>
  <dcterms:modified xsi:type="dcterms:W3CDTF">2016-03-03T22:30:36Z</dcterms:modified>
</cp:coreProperties>
</file>